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ovná plocha\ČBG – 13. máj 2020\"/>
    </mc:Choice>
  </mc:AlternateContent>
  <xr:revisionPtr revIDLastSave="0" documentId="13_ncr:1_{F01BF7B9-58B2-4DE6-AE25-37F1792FE16A}" xr6:coauthVersionLast="45" xr6:coauthVersionMax="45" xr10:uidLastSave="{00000000-0000-0000-0000-000000000000}"/>
  <bookViews>
    <workbookView xWindow="-108" yWindow="-108" windowWidth="23256" windowHeight="12528" tabRatio="829" xr2:uid="{4D67928F-73D9-4BF9-B0B9-4FCAFB7C4F39}"/>
  </bookViews>
  <sheets>
    <sheet name="Máj 2020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E6" i="3" l="1"/>
  <c r="E7" i="3" s="1"/>
  <c r="E8" i="3" s="1"/>
  <c r="E9" i="3" s="1"/>
  <c r="E10" i="3" s="1"/>
  <c r="E11" i="3" l="1"/>
  <c r="E12" i="3" s="1"/>
  <c r="E13" i="3" s="1"/>
  <c r="E14" i="3" s="1"/>
  <c r="E15" i="3" s="1"/>
  <c r="E16" i="3" s="1"/>
  <c r="E17" i="3" s="1"/>
  <c r="E18" i="3" s="1"/>
  <c r="E19" i="3" s="1"/>
  <c r="E20" i="3" s="1"/>
  <c r="L21" i="3"/>
  <c r="E21" i="3" l="1"/>
  <c r="I17" i="3"/>
  <c r="I13" i="3"/>
  <c r="I9" i="3"/>
  <c r="I5" i="3"/>
  <c r="I21" i="3" l="1"/>
  <c r="G6" i="3" l="1"/>
  <c r="F7" i="3" l="1"/>
  <c r="F8" i="3" s="1"/>
  <c r="G7" i="3"/>
  <c r="G8" i="3" s="1"/>
  <c r="F9" i="3" l="1"/>
  <c r="G9" i="3"/>
  <c r="H5" i="3" l="1"/>
  <c r="J5" i="3" s="1"/>
  <c r="F10" i="3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K5" i="3" l="1"/>
  <c r="G21" i="3"/>
  <c r="F21" i="3"/>
  <c r="H9" i="3" l="1"/>
  <c r="J9" i="3" l="1"/>
  <c r="K9" i="3"/>
  <c r="H13" i="3" l="1"/>
  <c r="K13" i="3" s="1"/>
  <c r="J13" i="3" l="1"/>
  <c r="H17" i="3" l="1"/>
  <c r="K17" i="3" l="1"/>
  <c r="J17" i="3"/>
  <c r="J21" i="3" s="1"/>
  <c r="H21" i="3" l="1"/>
  <c r="K21" i="3" s="1"/>
</calcChain>
</file>

<file path=xl/sharedStrings.xml><?xml version="1.0" encoding="utf-8"?>
<sst xmlns="http://schemas.openxmlformats.org/spreadsheetml/2006/main" count="73" uniqueCount="61">
  <si>
    <t>1. deň</t>
  </si>
  <si>
    <t>2. deň</t>
  </si>
  <si>
    <t>3. deň</t>
  </si>
  <si>
    <t>4. deň</t>
  </si>
  <si>
    <t>5. deň</t>
  </si>
  <si>
    <t>6. deň</t>
  </si>
  <si>
    <t>7. deň</t>
  </si>
  <si>
    <t>8. deň</t>
  </si>
  <si>
    <t>9. deň</t>
  </si>
  <si>
    <t>10. deň</t>
  </si>
  <si>
    <t>11. deň</t>
  </si>
  <si>
    <t>12. deň</t>
  </si>
  <si>
    <t>13. deň</t>
  </si>
  <si>
    <t>14. deň</t>
  </si>
  <si>
    <t>15. deň</t>
  </si>
  <si>
    <t>Spolu</t>
  </si>
  <si>
    <t>Obchodné dni</t>
  </si>
  <si>
    <t>Pondelok</t>
  </si>
  <si>
    <t>Utorok</t>
  </si>
  <si>
    <t>Štvrtok</t>
  </si>
  <si>
    <t>Piatok</t>
  </si>
  <si>
    <t>Dátum</t>
  </si>
  <si>
    <t>Deň</t>
  </si>
  <si>
    <t>ΞΞΞΞΞΞΞΞΞΞΞΞΞΞ</t>
  </si>
  <si>
    <t>16. deň</t>
  </si>
  <si>
    <t>Kalendárne týž.</t>
  </si>
  <si>
    <t>16. dní</t>
  </si>
  <si>
    <t>4 týždne</t>
  </si>
  <si>
    <t>Týždenné údaje</t>
  </si>
  <si>
    <t>Plnenie v %</t>
  </si>
  <si>
    <t>Denné údaje</t>
  </si>
  <si>
    <t>Splnené</t>
  </si>
  <si>
    <t>Kalendárne údaje</t>
  </si>
  <si>
    <t>Splniť</t>
  </si>
  <si>
    <t>19. týždeň</t>
  </si>
  <si>
    <t>20. týždeň</t>
  </si>
  <si>
    <t>21. týždeň</t>
  </si>
  <si>
    <t>22. týždeň</t>
  </si>
  <si>
    <t>4. máj</t>
  </si>
  <si>
    <t>5. máj</t>
  </si>
  <si>
    <t>7. máj</t>
  </si>
  <si>
    <t>8. máj</t>
  </si>
  <si>
    <t>11. máj</t>
  </si>
  <si>
    <t>12. máj</t>
  </si>
  <si>
    <t>14. máj</t>
  </si>
  <si>
    <t>15. máj</t>
  </si>
  <si>
    <t>18. máj</t>
  </si>
  <si>
    <t>19. máj</t>
  </si>
  <si>
    <t>21. máj</t>
  </si>
  <si>
    <t>22. máj</t>
  </si>
  <si>
    <t>25. máj</t>
  </si>
  <si>
    <t>26. máj</t>
  </si>
  <si>
    <t>28. máj</t>
  </si>
  <si>
    <t>29. máj</t>
  </si>
  <si>
    <t>Plán v CZK</t>
  </si>
  <si>
    <t>Zisk/strata</t>
  </si>
  <si>
    <t>Finančný plán a objemy</t>
  </si>
  <si>
    <t>DAX a FX (4. – 29. máj 2020)</t>
  </si>
  <si>
    <t>Denný plán CZK</t>
  </si>
  <si>
    <t>FX (objem)</t>
  </si>
  <si>
    <t>DAX (objem)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</si>
</sst>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L-819]"/>
    <numFmt numFmtId="165" formatCode="#,##0.00\ [$EUR]"/>
    <numFmt numFmtId="166" formatCode="#,##0.00\ [$CZK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6" fontId="3" fillId="5" borderId="19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49" fontId="1" fillId="4" borderId="10" xfId="0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166" fontId="1" fillId="4" borderId="19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9" fontId="1" fillId="4" borderId="11" xfId="0" applyNumberFormat="1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166" fontId="1" fillId="4" borderId="20" xfId="0" applyNumberFormat="1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49" fontId="1" fillId="4" borderId="12" xfId="0" applyNumberFormat="1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166" fontId="1" fillId="4" borderId="21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166" fontId="1" fillId="3" borderId="20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166" fontId="1" fillId="3" borderId="21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166" fontId="1" fillId="3" borderId="19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center" vertical="center"/>
    </xf>
    <xf numFmtId="166" fontId="1" fillId="6" borderId="18" xfId="0" applyNumberFormat="1" applyFont="1" applyFill="1" applyBorder="1" applyAlignment="1">
      <alignment vertical="center"/>
    </xf>
    <xf numFmtId="164" fontId="1" fillId="6" borderId="18" xfId="0" applyNumberFormat="1" applyFont="1" applyFill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10" fontId="1" fillId="7" borderId="18" xfId="0" applyNumberFormat="1" applyFont="1" applyFill="1" applyBorder="1" applyAlignment="1">
      <alignment vertical="center"/>
    </xf>
    <xf numFmtId="166" fontId="1" fillId="7" borderId="18" xfId="0" applyNumberFormat="1" applyFont="1" applyFill="1" applyBorder="1" applyAlignment="1">
      <alignment vertical="center"/>
    </xf>
    <xf numFmtId="164" fontId="1" fillId="7" borderId="18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2" fillId="7" borderId="17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vertical="center"/>
    </xf>
    <xf numFmtId="166" fontId="1" fillId="5" borderId="10" xfId="0" applyNumberFormat="1" applyFont="1" applyFill="1" applyBorder="1" applyAlignment="1">
      <alignment vertical="center"/>
    </xf>
    <xf numFmtId="166" fontId="1" fillId="5" borderId="11" xfId="0" applyNumberFormat="1" applyFont="1" applyFill="1" applyBorder="1" applyAlignment="1">
      <alignment vertical="center"/>
    </xf>
    <xf numFmtId="166" fontId="1" fillId="5" borderId="12" xfId="0" applyNumberFormat="1" applyFont="1" applyFill="1" applyBorder="1" applyAlignment="1">
      <alignment vertical="center"/>
    </xf>
    <xf numFmtId="165" fontId="1" fillId="6" borderId="37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165" fontId="1" fillId="3" borderId="32" xfId="0" applyNumberFormat="1" applyFont="1" applyFill="1" applyBorder="1" applyAlignment="1">
      <alignment horizontal="center" vertical="center"/>
    </xf>
    <xf numFmtId="165" fontId="1" fillId="3" borderId="33" xfId="0" applyNumberFormat="1" applyFont="1" applyFill="1" applyBorder="1" applyAlignment="1">
      <alignment horizontal="center" vertical="center"/>
    </xf>
    <xf numFmtId="165" fontId="1" fillId="3" borderId="26" xfId="0" applyNumberFormat="1" applyFont="1" applyFill="1" applyBorder="1" applyAlignment="1">
      <alignment horizontal="center" vertical="center"/>
    </xf>
    <xf numFmtId="165" fontId="1" fillId="4" borderId="32" xfId="0" applyNumberFormat="1" applyFont="1" applyFill="1" applyBorder="1" applyAlignment="1">
      <alignment horizontal="center" vertical="center"/>
    </xf>
    <xf numFmtId="165" fontId="1" fillId="4" borderId="33" xfId="0" applyNumberFormat="1" applyFont="1" applyFill="1" applyBorder="1" applyAlignment="1">
      <alignment horizontal="center" vertical="center"/>
    </xf>
    <xf numFmtId="165" fontId="1" fillId="4" borderId="26" xfId="0" applyNumberFormat="1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166" fontId="1" fillId="3" borderId="12" xfId="0" applyNumberFormat="1" applyFont="1" applyFill="1" applyBorder="1" applyAlignment="1">
      <alignment horizontal="center" vertical="center"/>
    </xf>
    <xf numFmtId="10" fontId="1" fillId="3" borderId="10" xfId="0" applyNumberFormat="1" applyFont="1" applyFill="1" applyBorder="1" applyAlignment="1">
      <alignment horizontal="center" vertical="center"/>
    </xf>
    <xf numFmtId="10" fontId="1" fillId="3" borderId="11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center" vertical="center"/>
    </xf>
    <xf numFmtId="10" fontId="1" fillId="4" borderId="10" xfId="0" applyNumberFormat="1" applyFont="1" applyFill="1" applyBorder="1" applyAlignment="1">
      <alignment horizontal="center" vertical="center"/>
    </xf>
    <xf numFmtId="10" fontId="1" fillId="4" borderId="11" xfId="0" applyNumberFormat="1" applyFont="1" applyFill="1" applyBorder="1" applyAlignment="1">
      <alignment horizontal="center" vertical="center"/>
    </xf>
    <xf numFmtId="10" fontId="1" fillId="4" borderId="12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166" fontId="1" fillId="4" borderId="10" xfId="0" applyNumberFormat="1" applyFont="1" applyFill="1" applyBorder="1" applyAlignment="1">
      <alignment horizontal="center" vertical="center"/>
    </xf>
    <xf numFmtId="166" fontId="1" fillId="4" borderId="11" xfId="0" applyNumberFormat="1" applyFont="1" applyFill="1" applyBorder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CCBA-99DE-4A68-A250-17651D2C9CD8}">
  <dimension ref="A1:L21"/>
  <sheetViews>
    <sheetView tabSelected="1" zoomScaleNormal="100" workbookViewId="0">
      <selection sqref="A1:L1"/>
    </sheetView>
  </sheetViews>
  <sheetFormatPr defaultRowHeight="14.4" x14ac:dyDescent="0.3"/>
  <cols>
    <col min="1" max="13" width="15.77734375" style="1" customWidth="1"/>
    <col min="14" max="14" width="14.77734375" style="1" customWidth="1"/>
    <col min="15" max="16384" width="8.88671875" style="1"/>
  </cols>
  <sheetData>
    <row r="1" spans="1:12" ht="15" thickBot="1" x14ac:dyDescent="0.35">
      <c r="A1" s="66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5" thickBot="1" x14ac:dyDescent="0.35">
      <c r="A2" s="69">
        <v>1.0149999999999999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" thickBot="1" x14ac:dyDescent="0.35">
      <c r="A3" s="87" t="s">
        <v>32</v>
      </c>
      <c r="B3" s="88"/>
      <c r="C3" s="88"/>
      <c r="D3" s="89"/>
      <c r="E3" s="93" t="s">
        <v>56</v>
      </c>
      <c r="F3" s="94"/>
      <c r="G3" s="95"/>
      <c r="H3" s="87" t="s">
        <v>28</v>
      </c>
      <c r="I3" s="88"/>
      <c r="J3" s="88"/>
      <c r="K3" s="89"/>
      <c r="L3" s="60" t="s">
        <v>30</v>
      </c>
    </row>
    <row r="4" spans="1:12" ht="15" thickBot="1" x14ac:dyDescent="0.35">
      <c r="A4" s="61" t="s">
        <v>25</v>
      </c>
      <c r="B4" s="48" t="s">
        <v>16</v>
      </c>
      <c r="C4" s="52" t="s">
        <v>21</v>
      </c>
      <c r="D4" s="49" t="s">
        <v>22</v>
      </c>
      <c r="E4" s="53" t="s">
        <v>58</v>
      </c>
      <c r="F4" s="51" t="s">
        <v>59</v>
      </c>
      <c r="G4" s="54" t="s">
        <v>60</v>
      </c>
      <c r="H4" s="50" t="s">
        <v>54</v>
      </c>
      <c r="I4" s="53" t="s">
        <v>31</v>
      </c>
      <c r="J4" s="50" t="s">
        <v>33</v>
      </c>
      <c r="K4" s="53" t="s">
        <v>29</v>
      </c>
      <c r="L4" s="50" t="s">
        <v>55</v>
      </c>
    </row>
    <row r="5" spans="1:12" x14ac:dyDescent="0.3">
      <c r="A5" s="72" t="s">
        <v>34</v>
      </c>
      <c r="B5" s="23" t="s">
        <v>0</v>
      </c>
      <c r="C5" s="24" t="s">
        <v>38</v>
      </c>
      <c r="D5" s="25" t="s">
        <v>17</v>
      </c>
      <c r="E5" s="4"/>
      <c r="F5" s="2"/>
      <c r="G5" s="3"/>
      <c r="H5" s="78">
        <f>SUM(E5:E8)</f>
        <v>0</v>
      </c>
      <c r="I5" s="78">
        <f>SUM(L5:L8)</f>
        <v>0</v>
      </c>
      <c r="J5" s="78">
        <f>SUM(H5-I5)</f>
        <v>0</v>
      </c>
      <c r="K5" s="81" t="e">
        <f>SUM(L5:L8)/H5</f>
        <v>#DIV/0!</v>
      </c>
      <c r="L5" s="62"/>
    </row>
    <row r="6" spans="1:12" x14ac:dyDescent="0.3">
      <c r="A6" s="73"/>
      <c r="B6" s="26" t="s">
        <v>1</v>
      </c>
      <c r="C6" s="27" t="s">
        <v>39</v>
      </c>
      <c r="D6" s="28" t="s">
        <v>18</v>
      </c>
      <c r="E6" s="29">
        <f>SUM(E5*A2)</f>
        <v>0</v>
      </c>
      <c r="F6" s="30">
        <f>SUM(F5*A2)</f>
        <v>0</v>
      </c>
      <c r="G6" s="31">
        <f>SUM(G5*A2)</f>
        <v>0</v>
      </c>
      <c r="H6" s="79"/>
      <c r="I6" s="79"/>
      <c r="J6" s="79"/>
      <c r="K6" s="82"/>
      <c r="L6" s="63"/>
    </row>
    <row r="7" spans="1:12" x14ac:dyDescent="0.3">
      <c r="A7" s="73"/>
      <c r="B7" s="26" t="s">
        <v>2</v>
      </c>
      <c r="C7" s="27" t="s">
        <v>40</v>
      </c>
      <c r="D7" s="28" t="s">
        <v>19</v>
      </c>
      <c r="E7" s="29">
        <f>SUM(E6)*A2</f>
        <v>0</v>
      </c>
      <c r="F7" s="30">
        <f>SUM(F6*A2)</f>
        <v>0</v>
      </c>
      <c r="G7" s="31">
        <f>SUM(G6*A2)</f>
        <v>0</v>
      </c>
      <c r="H7" s="79"/>
      <c r="I7" s="79"/>
      <c r="J7" s="79"/>
      <c r="K7" s="82"/>
      <c r="L7" s="63"/>
    </row>
    <row r="8" spans="1:12" ht="15" thickBot="1" x14ac:dyDescent="0.35">
      <c r="A8" s="74"/>
      <c r="B8" s="32" t="s">
        <v>3</v>
      </c>
      <c r="C8" s="33" t="s">
        <v>41</v>
      </c>
      <c r="D8" s="34" t="s">
        <v>20</v>
      </c>
      <c r="E8" s="35">
        <f>SUM(E7)*A2</f>
        <v>0</v>
      </c>
      <c r="F8" s="36">
        <f>SUM(F7*A2)</f>
        <v>0</v>
      </c>
      <c r="G8" s="37">
        <f>SUM(G7*A2)</f>
        <v>0</v>
      </c>
      <c r="H8" s="80"/>
      <c r="I8" s="80"/>
      <c r="J8" s="80"/>
      <c r="K8" s="83"/>
      <c r="L8" s="64"/>
    </row>
    <row r="9" spans="1:12" x14ac:dyDescent="0.3">
      <c r="A9" s="75" t="s">
        <v>35</v>
      </c>
      <c r="B9" s="5" t="s">
        <v>4</v>
      </c>
      <c r="C9" s="6" t="s">
        <v>42</v>
      </c>
      <c r="D9" s="7" t="s">
        <v>17</v>
      </c>
      <c r="E9" s="8">
        <f>SUM(E8*A2)</f>
        <v>0</v>
      </c>
      <c r="F9" s="9">
        <f>SUM(F8*A2)</f>
        <v>0</v>
      </c>
      <c r="G9" s="10">
        <f>SUM(G8*A2)</f>
        <v>0</v>
      </c>
      <c r="H9" s="90">
        <f>SUM(E9:E12)</f>
        <v>0</v>
      </c>
      <c r="I9" s="90">
        <f>SUM(L9:L12)</f>
        <v>0</v>
      </c>
      <c r="J9" s="90">
        <f>SUM(H9-I9)+J5</f>
        <v>0</v>
      </c>
      <c r="K9" s="84" t="e">
        <f>SUM(L9:L12)/H9</f>
        <v>#DIV/0!</v>
      </c>
      <c r="L9" s="62"/>
    </row>
    <row r="10" spans="1:12" x14ac:dyDescent="0.3">
      <c r="A10" s="76"/>
      <c r="B10" s="11" t="s">
        <v>5</v>
      </c>
      <c r="C10" s="12" t="s">
        <v>43</v>
      </c>
      <c r="D10" s="13" t="s">
        <v>18</v>
      </c>
      <c r="E10" s="14">
        <f>SUM(E9*A2)</f>
        <v>0</v>
      </c>
      <c r="F10" s="15">
        <f>SUM(F9*A2)</f>
        <v>0</v>
      </c>
      <c r="G10" s="16">
        <f>SUM(G9*A2)</f>
        <v>0</v>
      </c>
      <c r="H10" s="91"/>
      <c r="I10" s="91"/>
      <c r="J10" s="91"/>
      <c r="K10" s="85"/>
      <c r="L10" s="63"/>
    </row>
    <row r="11" spans="1:12" x14ac:dyDescent="0.3">
      <c r="A11" s="76"/>
      <c r="B11" s="11" t="s">
        <v>6</v>
      </c>
      <c r="C11" s="12" t="s">
        <v>44</v>
      </c>
      <c r="D11" s="13" t="s">
        <v>19</v>
      </c>
      <c r="E11" s="14">
        <f>SUM(E10*A2)</f>
        <v>0</v>
      </c>
      <c r="F11" s="15">
        <f>SUM(F10*A2)</f>
        <v>0</v>
      </c>
      <c r="G11" s="16">
        <f>SUM(G10*A2)</f>
        <v>0</v>
      </c>
      <c r="H11" s="91"/>
      <c r="I11" s="91"/>
      <c r="J11" s="91"/>
      <c r="K11" s="85"/>
      <c r="L11" s="63"/>
    </row>
    <row r="12" spans="1:12" ht="15" thickBot="1" x14ac:dyDescent="0.35">
      <c r="A12" s="77"/>
      <c r="B12" s="17" t="s">
        <v>7</v>
      </c>
      <c r="C12" s="18" t="s">
        <v>45</v>
      </c>
      <c r="D12" s="19" t="s">
        <v>20</v>
      </c>
      <c r="E12" s="20">
        <f>SUM(E11*A2)</f>
        <v>0</v>
      </c>
      <c r="F12" s="21">
        <f>SUM(F11*A2)</f>
        <v>0</v>
      </c>
      <c r="G12" s="22">
        <f>SUM(G11*A2)</f>
        <v>0</v>
      </c>
      <c r="H12" s="92"/>
      <c r="I12" s="92"/>
      <c r="J12" s="92"/>
      <c r="K12" s="86"/>
      <c r="L12" s="64"/>
    </row>
    <row r="13" spans="1:12" x14ac:dyDescent="0.3">
      <c r="A13" s="72" t="s">
        <v>36</v>
      </c>
      <c r="B13" s="38" t="s">
        <v>8</v>
      </c>
      <c r="C13" s="39" t="s">
        <v>46</v>
      </c>
      <c r="D13" s="40" t="s">
        <v>17</v>
      </c>
      <c r="E13" s="41">
        <f>SUM(E12*A2)</f>
        <v>0</v>
      </c>
      <c r="F13" s="42">
        <f>SUM(F12*A2)</f>
        <v>0</v>
      </c>
      <c r="G13" s="43">
        <f>SUM(G12*A2)</f>
        <v>0</v>
      </c>
      <c r="H13" s="78">
        <f>SUM(E13:E16)</f>
        <v>0</v>
      </c>
      <c r="I13" s="78">
        <f>SUM(L13:L16)</f>
        <v>0</v>
      </c>
      <c r="J13" s="78">
        <f>SUM(H13-I13)+J9</f>
        <v>0</v>
      </c>
      <c r="K13" s="81" t="e">
        <f>SUM(L13:L16)/H13</f>
        <v>#DIV/0!</v>
      </c>
      <c r="L13" s="62"/>
    </row>
    <row r="14" spans="1:12" x14ac:dyDescent="0.3">
      <c r="A14" s="73"/>
      <c r="B14" s="26" t="s">
        <v>9</v>
      </c>
      <c r="C14" s="27" t="s">
        <v>47</v>
      </c>
      <c r="D14" s="28" t="s">
        <v>18</v>
      </c>
      <c r="E14" s="29">
        <f>SUM(E13*A2)</f>
        <v>0</v>
      </c>
      <c r="F14" s="30">
        <f>SUM(F13*A2)</f>
        <v>0</v>
      </c>
      <c r="G14" s="31">
        <f>SUM(G13*A2)</f>
        <v>0</v>
      </c>
      <c r="H14" s="79"/>
      <c r="I14" s="79"/>
      <c r="J14" s="79"/>
      <c r="K14" s="82"/>
      <c r="L14" s="63"/>
    </row>
    <row r="15" spans="1:12" x14ac:dyDescent="0.3">
      <c r="A15" s="73"/>
      <c r="B15" s="26" t="s">
        <v>10</v>
      </c>
      <c r="C15" s="27" t="s">
        <v>48</v>
      </c>
      <c r="D15" s="28" t="s">
        <v>19</v>
      </c>
      <c r="E15" s="29">
        <f>SUM(E14*A2)</f>
        <v>0</v>
      </c>
      <c r="F15" s="30">
        <f>SUM(F14*A2)</f>
        <v>0</v>
      </c>
      <c r="G15" s="31">
        <f>SUM(G14*A2)</f>
        <v>0</v>
      </c>
      <c r="H15" s="79"/>
      <c r="I15" s="79"/>
      <c r="J15" s="79"/>
      <c r="K15" s="82"/>
      <c r="L15" s="63"/>
    </row>
    <row r="16" spans="1:12" ht="15" thickBot="1" x14ac:dyDescent="0.35">
      <c r="A16" s="74"/>
      <c r="B16" s="32" t="s">
        <v>11</v>
      </c>
      <c r="C16" s="33" t="s">
        <v>49</v>
      </c>
      <c r="D16" s="34" t="s">
        <v>20</v>
      </c>
      <c r="E16" s="35">
        <f>SUM(E15*A2)</f>
        <v>0</v>
      </c>
      <c r="F16" s="36">
        <f>SUM(F15*A2)</f>
        <v>0</v>
      </c>
      <c r="G16" s="37">
        <f>SUM(G15*A2)</f>
        <v>0</v>
      </c>
      <c r="H16" s="80"/>
      <c r="I16" s="80"/>
      <c r="J16" s="80"/>
      <c r="K16" s="83"/>
      <c r="L16" s="64"/>
    </row>
    <row r="17" spans="1:12" x14ac:dyDescent="0.3">
      <c r="A17" s="75" t="s">
        <v>37</v>
      </c>
      <c r="B17" s="5" t="s">
        <v>12</v>
      </c>
      <c r="C17" s="6" t="s">
        <v>50</v>
      </c>
      <c r="D17" s="7" t="s">
        <v>17</v>
      </c>
      <c r="E17" s="8">
        <f>SUM(E16*A2)</f>
        <v>0</v>
      </c>
      <c r="F17" s="9">
        <f>SUM(F16*A2)</f>
        <v>0</v>
      </c>
      <c r="G17" s="10">
        <f>SUM(G16*A2)</f>
        <v>0</v>
      </c>
      <c r="H17" s="90">
        <f>SUM(E17:E20)</f>
        <v>0</v>
      </c>
      <c r="I17" s="90">
        <f>SUM(L17:L20)</f>
        <v>0</v>
      </c>
      <c r="J17" s="90">
        <f>SUM(H17-I17)+J13</f>
        <v>0</v>
      </c>
      <c r="K17" s="84" t="e">
        <f>SUM(L17:L20)/H17</f>
        <v>#DIV/0!</v>
      </c>
      <c r="L17" s="62"/>
    </row>
    <row r="18" spans="1:12" x14ac:dyDescent="0.3">
      <c r="A18" s="76"/>
      <c r="B18" s="11" t="s">
        <v>13</v>
      </c>
      <c r="C18" s="12" t="s">
        <v>51</v>
      </c>
      <c r="D18" s="13" t="s">
        <v>18</v>
      </c>
      <c r="E18" s="14">
        <f>SUM(E17*A2)</f>
        <v>0</v>
      </c>
      <c r="F18" s="15">
        <f>SUM(F17*A2)</f>
        <v>0</v>
      </c>
      <c r="G18" s="16">
        <f>SUM(G17*A2)</f>
        <v>0</v>
      </c>
      <c r="H18" s="91"/>
      <c r="I18" s="91"/>
      <c r="J18" s="91"/>
      <c r="K18" s="85"/>
      <c r="L18" s="63"/>
    </row>
    <row r="19" spans="1:12" x14ac:dyDescent="0.3">
      <c r="A19" s="76"/>
      <c r="B19" s="11" t="s">
        <v>14</v>
      </c>
      <c r="C19" s="12" t="s">
        <v>52</v>
      </c>
      <c r="D19" s="13" t="s">
        <v>19</v>
      </c>
      <c r="E19" s="14">
        <f>SUM(E18*A2)</f>
        <v>0</v>
      </c>
      <c r="F19" s="15">
        <f>SUM(F18*A2)</f>
        <v>0</v>
      </c>
      <c r="G19" s="16">
        <f>SUM(G18*A2)</f>
        <v>0</v>
      </c>
      <c r="H19" s="91"/>
      <c r="I19" s="91"/>
      <c r="J19" s="91"/>
      <c r="K19" s="85"/>
      <c r="L19" s="63"/>
    </row>
    <row r="20" spans="1:12" ht="15" thickBot="1" x14ac:dyDescent="0.35">
      <c r="A20" s="77"/>
      <c r="B20" s="17" t="s">
        <v>24</v>
      </c>
      <c r="C20" s="18" t="s">
        <v>53</v>
      </c>
      <c r="D20" s="19" t="s">
        <v>20</v>
      </c>
      <c r="E20" s="20">
        <f>SUM(E19*A2)</f>
        <v>0</v>
      </c>
      <c r="F20" s="21">
        <f>SUM(F19*A2)</f>
        <v>0</v>
      </c>
      <c r="G20" s="22">
        <f>SUM(G19*A2)</f>
        <v>0</v>
      </c>
      <c r="H20" s="92"/>
      <c r="I20" s="92"/>
      <c r="J20" s="92"/>
      <c r="K20" s="86"/>
      <c r="L20" s="64"/>
    </row>
    <row r="21" spans="1:12" ht="15" thickBot="1" x14ac:dyDescent="0.35">
      <c r="A21" s="59" t="s">
        <v>27</v>
      </c>
      <c r="B21" s="44" t="s">
        <v>15</v>
      </c>
      <c r="C21" s="58" t="s">
        <v>26</v>
      </c>
      <c r="D21" s="45" t="s">
        <v>23</v>
      </c>
      <c r="E21" s="56">
        <f>SUM(E5:E20)</f>
        <v>0</v>
      </c>
      <c r="F21" s="47">
        <f>SUM(F5:F20)</f>
        <v>0</v>
      </c>
      <c r="G21" s="57">
        <f>SUM(G5:G20)</f>
        <v>0</v>
      </c>
      <c r="H21" s="46">
        <f>SUM(H5:H20)</f>
        <v>0</v>
      </c>
      <c r="I21" s="56">
        <f>SUM(I5:I20)</f>
        <v>0</v>
      </c>
      <c r="J21" s="46">
        <f>SUM(J17)</f>
        <v>0</v>
      </c>
      <c r="K21" s="55" t="e">
        <f>SUM(L21)/H21</f>
        <v>#DIV/0!</v>
      </c>
      <c r="L21" s="65">
        <f>SUM(L5:L20)</f>
        <v>0</v>
      </c>
    </row>
  </sheetData>
  <mergeCells count="25">
    <mergeCell ref="H17:H20"/>
    <mergeCell ref="A17:A20"/>
    <mergeCell ref="K17:K20"/>
    <mergeCell ref="H3:K3"/>
    <mergeCell ref="I17:I20"/>
    <mergeCell ref="J5:J8"/>
    <mergeCell ref="J9:J12"/>
    <mergeCell ref="J13:J16"/>
    <mergeCell ref="J17:J20"/>
    <mergeCell ref="E3:G3"/>
    <mergeCell ref="A1:L1"/>
    <mergeCell ref="A2:L2"/>
    <mergeCell ref="A5:A8"/>
    <mergeCell ref="A9:A12"/>
    <mergeCell ref="A13:A16"/>
    <mergeCell ref="H5:H8"/>
    <mergeCell ref="K5:K8"/>
    <mergeCell ref="K9:K12"/>
    <mergeCell ref="K13:K16"/>
    <mergeCell ref="A3:D3"/>
    <mergeCell ref="H9:H12"/>
    <mergeCell ref="H13:H16"/>
    <mergeCell ref="I5:I8"/>
    <mergeCell ref="I9:I12"/>
    <mergeCell ref="I13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Máj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</dc:creator>
  <cp:lastModifiedBy>Vladimír</cp:lastModifiedBy>
  <dcterms:created xsi:type="dcterms:W3CDTF">2020-03-31T13:31:34Z</dcterms:created>
  <dcterms:modified xsi:type="dcterms:W3CDTF">2020-05-11T15:44:09Z</dcterms:modified>
</cp:coreProperties>
</file>